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udnik\"/>
    </mc:Choice>
  </mc:AlternateContent>
  <bookViews>
    <workbookView xWindow="-120" yWindow="-120" windowWidth="29040" windowHeight="158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6" i="1" l="1"/>
  <c r="G21" i="1" l="1"/>
  <c r="G22" i="1"/>
  <c r="G32" i="1"/>
</calcChain>
</file>

<file path=xl/sharedStrings.xml><?xml version="1.0" encoding="utf-8"?>
<sst xmlns="http://schemas.openxmlformats.org/spreadsheetml/2006/main" count="157" uniqueCount="117">
  <si>
    <t>Roboty pomiarowe i rozbiórkowe</t>
  </si>
  <si>
    <t>1.1</t>
  </si>
  <si>
    <t>Geodezyjna obsługa inwestycji</t>
  </si>
  <si>
    <t>kpl</t>
  </si>
  <si>
    <t>1.2</t>
  </si>
  <si>
    <t>1.3</t>
  </si>
  <si>
    <t>Powykonawcza inwentaryzacja geodezyjna</t>
  </si>
  <si>
    <t>2</t>
  </si>
  <si>
    <t>Roboty ziemne</t>
  </si>
  <si>
    <t>2.1</t>
  </si>
  <si>
    <t>3</t>
  </si>
  <si>
    <t>Nawierzchnia z kostki betonowej</t>
  </si>
  <si>
    <t>3.1</t>
  </si>
  <si>
    <t>Mechaniczne wykonanie koryta pod konstrukcję nawierzchni - śr. gr. 40 cm</t>
  </si>
  <si>
    <t>Mechaniczne profilowanie i zagęszczenie podłoża pod warstwy konstrukcyjne nawierzchni w gruncie kat. I-IV</t>
  </si>
  <si>
    <t>3.2</t>
  </si>
  <si>
    <t>Wykonanie i zagęszczenie mechaniczne warstwy odsączającej gr. 15 cm</t>
  </si>
  <si>
    <t>Podbudowa z gruntu stabilizowanego cementem Rm=5 Mpa, warstwa gr. 15 cm</t>
  </si>
  <si>
    <t>Nawierzchnia z kostki betonowej gr. 6 cm na podsypce cementowo-piaskowej gr. 3 cm</t>
  </si>
  <si>
    <t>4</t>
  </si>
  <si>
    <t>Elementy ulic</t>
  </si>
  <si>
    <t>4.1</t>
  </si>
  <si>
    <t>4.2</t>
  </si>
  <si>
    <t>4.3</t>
  </si>
  <si>
    <t>Krawężniki betonowe o wym. 15x30 cm na ławie z oporem z betonu C 12/15</t>
  </si>
  <si>
    <t>Krawężniki betonowe o wym. 15x22 cm na ławie z oporem z betonu C 12/15</t>
  </si>
  <si>
    <t>Obrzeża betonowe o wym. 8x30 cm na ławie z oporem z betonu C 12/15</t>
  </si>
  <si>
    <t>Oznakowanie poziome</t>
  </si>
  <si>
    <t>5</t>
  </si>
  <si>
    <t>5.1</t>
  </si>
  <si>
    <t>Oznakowanie poziome jezdni materiałami grubowarstwowymi - chemoutwardzalnymi</t>
  </si>
  <si>
    <t>5.2</t>
  </si>
  <si>
    <t>6</t>
  </si>
  <si>
    <t>Oznakowanie pionowe</t>
  </si>
  <si>
    <t>6.1</t>
  </si>
  <si>
    <t>Ustawienie słupków z rur stalowych fi.60,3 mm pod znaki drogowe</t>
  </si>
  <si>
    <t>6.2</t>
  </si>
  <si>
    <t>Przymocowanie tablic znaków drogowych odblaskowych do gotowych słupków</t>
  </si>
  <si>
    <t>Punktowe elementy odblaskowe dla przejść dla pieszych z obu stron</t>
  </si>
  <si>
    <t>Ustawienie oznakowania aktywnego przejść dla pieszych zasilanego energią słoneczną</t>
  </si>
  <si>
    <t>Urządzenia bezpieczeństwa ruchu drogowego</t>
  </si>
  <si>
    <t>7</t>
  </si>
  <si>
    <t>7.1</t>
  </si>
  <si>
    <t>Bariery U-12a</t>
  </si>
  <si>
    <t>8</t>
  </si>
  <si>
    <t>Oświetlenie</t>
  </si>
  <si>
    <t>8.1</t>
  </si>
  <si>
    <t>Budowa słupa oświetleniowego hybrydowego z oprawą LED, wysięgnikiem, konstrukcjami, panelami fotowoltaicznymi, turbiną wiatrową, sterownikiem, akumulatorami, fundamentem –kompletnego</t>
  </si>
  <si>
    <t>5.3</t>
  </si>
  <si>
    <t>9</t>
  </si>
  <si>
    <t>9.1</t>
  </si>
  <si>
    <t>Lp</t>
  </si>
  <si>
    <t>Opis</t>
  </si>
  <si>
    <t>Ilość</t>
  </si>
  <si>
    <t>Jedn</t>
  </si>
  <si>
    <t>Nr SST</t>
  </si>
  <si>
    <t>D.01.01.01</t>
  </si>
  <si>
    <t>D.01.03.02</t>
  </si>
  <si>
    <t>D.04.02.01</t>
  </si>
  <si>
    <t>D.04.05.01</t>
  </si>
  <si>
    <t>D.07.01.01</t>
  </si>
  <si>
    <t>D.07.02.01</t>
  </si>
  <si>
    <t>D.08.01.01</t>
  </si>
  <si>
    <t>D.04.01.01</t>
  </si>
  <si>
    <t>Nawierzchnia z płyt ostrzegawczych gr. 5 cm</t>
  </si>
  <si>
    <t>D.05.03.23a</t>
  </si>
  <si>
    <t>D.05.03.23</t>
  </si>
  <si>
    <t>D.07.07.01</t>
  </si>
  <si>
    <t>D.08.01.03</t>
  </si>
  <si>
    <t>D.08.03.01</t>
  </si>
  <si>
    <t>D.07.06.02</t>
  </si>
  <si>
    <t>Inne roboty</t>
  </si>
  <si>
    <t>mb</t>
  </si>
  <si>
    <t>szt</t>
  </si>
  <si>
    <t>m2</t>
  </si>
  <si>
    <t>D.07.02.01a</t>
  </si>
  <si>
    <t>2.2</t>
  </si>
  <si>
    <t>Zdjęcie warstwy ziemi urodzajnej gr. 15 cm</t>
  </si>
  <si>
    <t>Ręczne rozebranie nawierzchni z kostki betonowej gr. 6 cm</t>
  </si>
  <si>
    <t>Nawierzchnia z kostki betonowej gr. 8 cm na podsypce cementowo-piaskowej gr. 3 cm</t>
  </si>
  <si>
    <t>Podbudowa z betonu cementowego C 12/15, warstwa gr. 15 cm</t>
  </si>
  <si>
    <t>3.3</t>
  </si>
  <si>
    <t>3.4</t>
  </si>
  <si>
    <t>3.5</t>
  </si>
  <si>
    <t>3.6</t>
  </si>
  <si>
    <t>3.7</t>
  </si>
  <si>
    <t>Humusowanie wraz z obsianiem trawą</t>
  </si>
  <si>
    <t>1.4</t>
  </si>
  <si>
    <t>1.5</t>
  </si>
  <si>
    <t>Ręczne rozebranie nawierzchni z kostki betonowej gr. 8 cm wraz z podbudową z kruszywa łamanego gr. 20 cm</t>
  </si>
  <si>
    <t>1.6</t>
  </si>
  <si>
    <t>Ręczne rozebranie obrzeży betonowych 8x30 cm</t>
  </si>
  <si>
    <t>Ręczne rozebranie krawężników betonowych 15x30 cm</t>
  </si>
  <si>
    <t>1.7</t>
  </si>
  <si>
    <t>Mechaniczna rozbiórka nawierzchni bitumicznej gr. 5 cm wraz z podbudową z kruszywa łamanego gr. 20 cm</t>
  </si>
  <si>
    <t>1.8</t>
  </si>
  <si>
    <t>Rozbiórka oznakowania pionowego</t>
  </si>
  <si>
    <t>Koretka korony drzewa</t>
  </si>
  <si>
    <t>6.3</t>
  </si>
  <si>
    <t>Usuwanie istniejącego oznakowania poziomego</t>
  </si>
  <si>
    <t>9.2</t>
  </si>
  <si>
    <t>10.3</t>
  </si>
  <si>
    <t>10.4</t>
  </si>
  <si>
    <t>Tymczasowa organizacja ruchu - projekt oraz oznakowanie</t>
  </si>
  <si>
    <t>Uszelnienie krawędzi jezdni przy pomocy masy zalewowej</t>
  </si>
  <si>
    <t>Kosztorys inwestorski
Przebudowa drogi powiatowej nr 1622C Chełmno - Sztynwag w miejscowości Mały Rudnik polegająca na budowie przejścia dla pieszych w km 19+090</t>
  </si>
  <si>
    <t>Cena jedn</t>
  </si>
  <si>
    <t>Wartość</t>
  </si>
  <si>
    <t>10.5</t>
  </si>
  <si>
    <t>Regulacja wysokościowa skrzynek zaworów wodociągowych/gazowych wraz z wymianą na nowe</t>
  </si>
  <si>
    <t>D.01.02.02</t>
  </si>
  <si>
    <t>D.09.01.01</t>
  </si>
  <si>
    <t>D.10.08.01</t>
  </si>
  <si>
    <t>D.04.06.01</t>
  </si>
  <si>
    <t>Wartość kosztorysowa robót bez podatku VAT</t>
  </si>
  <si>
    <t>Podatek VAT</t>
  </si>
  <si>
    <t>Ogółem wartość kosztorysowa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</si>
</sst>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Fill="1" applyBorder="1"/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J100"/>
  <sheetViews>
    <sheetView tabSelected="1" topLeftCell="A10" workbookViewId="0">
      <selection activeCell="F48" sqref="F48:J50"/>
    </sheetView>
  </sheetViews>
  <sheetFormatPr defaultRowHeight="12.75" x14ac:dyDescent="0.2"/>
  <cols>
    <col min="4" max="4" width="9.140625" style="3"/>
    <col min="5" max="5" width="11" style="3" bestFit="1" customWidth="1"/>
    <col min="6" max="6" width="93.7109375" bestFit="1" customWidth="1"/>
    <col min="7" max="8" width="9.140625" style="2"/>
    <col min="9" max="9" width="12.28515625" style="2" bestFit="1" customWidth="1"/>
    <col min="10" max="10" width="13.5703125" style="2" bestFit="1" customWidth="1"/>
  </cols>
  <sheetData>
    <row r="2" spans="4:10" x14ac:dyDescent="0.2">
      <c r="F2" s="1"/>
    </row>
    <row r="3" spans="4:10" ht="12.75" customHeight="1" x14ac:dyDescent="0.2">
      <c r="D3" s="17" t="s">
        <v>105</v>
      </c>
      <c r="E3" s="17"/>
      <c r="F3" s="17"/>
      <c r="G3" s="17"/>
      <c r="H3" s="17"/>
      <c r="I3" s="17"/>
      <c r="J3" s="17"/>
    </row>
    <row r="4" spans="4:10" ht="31.5" customHeight="1" x14ac:dyDescent="0.2">
      <c r="D4" s="17"/>
      <c r="E4" s="17"/>
      <c r="F4" s="17"/>
      <c r="G4" s="17"/>
      <c r="H4" s="17"/>
      <c r="I4" s="17"/>
      <c r="J4" s="17"/>
    </row>
    <row r="5" spans="4:10" x14ac:dyDescent="0.2">
      <c r="D5" s="7" t="s">
        <v>51</v>
      </c>
      <c r="E5" s="7" t="s">
        <v>55</v>
      </c>
      <c r="F5" s="11" t="s">
        <v>52</v>
      </c>
      <c r="G5" s="12" t="s">
        <v>53</v>
      </c>
      <c r="H5" s="12" t="s">
        <v>54</v>
      </c>
      <c r="I5" s="12" t="s">
        <v>106</v>
      </c>
      <c r="J5" s="12" t="s">
        <v>107</v>
      </c>
    </row>
    <row r="6" spans="4:10" x14ac:dyDescent="0.2">
      <c r="D6" s="7">
        <v>1</v>
      </c>
      <c r="E6" s="7"/>
      <c r="F6" s="8" t="s">
        <v>0</v>
      </c>
      <c r="G6" s="6"/>
      <c r="H6" s="6"/>
      <c r="I6" s="6"/>
      <c r="J6" s="6"/>
    </row>
    <row r="7" spans="4:10" x14ac:dyDescent="0.2">
      <c r="D7" s="4" t="s">
        <v>1</v>
      </c>
      <c r="E7" s="4" t="s">
        <v>56</v>
      </c>
      <c r="F7" s="5" t="s">
        <v>2</v>
      </c>
      <c r="G7" s="6">
        <v>1</v>
      </c>
      <c r="H7" s="6" t="s">
        <v>3</v>
      </c>
      <c r="I7" s="15"/>
      <c r="J7" s="15"/>
    </row>
    <row r="8" spans="4:10" x14ac:dyDescent="0.2">
      <c r="D8" s="4" t="s">
        <v>4</v>
      </c>
      <c r="E8" s="4" t="s">
        <v>56</v>
      </c>
      <c r="F8" s="5" t="s">
        <v>6</v>
      </c>
      <c r="G8" s="6">
        <v>1</v>
      </c>
      <c r="H8" s="6" t="s">
        <v>3</v>
      </c>
      <c r="I8" s="15"/>
      <c r="J8" s="15"/>
    </row>
    <row r="9" spans="4:10" x14ac:dyDescent="0.2">
      <c r="D9" s="4" t="s">
        <v>5</v>
      </c>
      <c r="E9" s="4" t="s">
        <v>57</v>
      </c>
      <c r="F9" s="5" t="s">
        <v>78</v>
      </c>
      <c r="G9" s="13">
        <v>46.8</v>
      </c>
      <c r="H9" s="13" t="s">
        <v>74</v>
      </c>
      <c r="I9" s="15"/>
      <c r="J9" s="15"/>
    </row>
    <row r="10" spans="4:10" x14ac:dyDescent="0.2">
      <c r="D10" s="4" t="s">
        <v>87</v>
      </c>
      <c r="E10" s="4" t="s">
        <v>57</v>
      </c>
      <c r="F10" s="5" t="s">
        <v>89</v>
      </c>
      <c r="G10" s="13">
        <v>147</v>
      </c>
      <c r="H10" s="13" t="s">
        <v>74</v>
      </c>
      <c r="I10" s="15"/>
      <c r="J10" s="15"/>
    </row>
    <row r="11" spans="4:10" x14ac:dyDescent="0.2">
      <c r="D11" s="4" t="s">
        <v>88</v>
      </c>
      <c r="E11" s="4" t="s">
        <v>57</v>
      </c>
      <c r="F11" s="5" t="s">
        <v>92</v>
      </c>
      <c r="G11" s="13">
        <v>196</v>
      </c>
      <c r="H11" s="13" t="s">
        <v>72</v>
      </c>
      <c r="I11" s="15"/>
      <c r="J11" s="15"/>
    </row>
    <row r="12" spans="4:10" x14ac:dyDescent="0.2">
      <c r="D12" s="4" t="s">
        <v>90</v>
      </c>
      <c r="E12" s="4" t="s">
        <v>57</v>
      </c>
      <c r="F12" s="5" t="s">
        <v>91</v>
      </c>
      <c r="G12" s="13">
        <v>46</v>
      </c>
      <c r="H12" s="13" t="s">
        <v>72</v>
      </c>
      <c r="I12" s="15"/>
      <c r="J12" s="15"/>
    </row>
    <row r="13" spans="4:10" x14ac:dyDescent="0.2">
      <c r="D13" s="4" t="s">
        <v>93</v>
      </c>
      <c r="E13" s="4" t="s">
        <v>57</v>
      </c>
      <c r="F13" s="5" t="s">
        <v>94</v>
      </c>
      <c r="G13" s="13">
        <v>71.3</v>
      </c>
      <c r="H13" s="13" t="s">
        <v>74</v>
      </c>
      <c r="I13" s="15"/>
      <c r="J13" s="15"/>
    </row>
    <row r="14" spans="4:10" x14ac:dyDescent="0.2">
      <c r="D14" s="4" t="s">
        <v>95</v>
      </c>
      <c r="E14" s="4" t="s">
        <v>57</v>
      </c>
      <c r="F14" s="5" t="s">
        <v>96</v>
      </c>
      <c r="G14" s="13">
        <v>2</v>
      </c>
      <c r="H14" s="13" t="s">
        <v>73</v>
      </c>
      <c r="I14" s="15"/>
      <c r="J14" s="15"/>
    </row>
    <row r="15" spans="4:10" x14ac:dyDescent="0.2">
      <c r="D15" s="7" t="s">
        <v>7</v>
      </c>
      <c r="E15" s="7"/>
      <c r="F15" s="8" t="s">
        <v>8</v>
      </c>
      <c r="G15" s="13"/>
      <c r="H15" s="13"/>
      <c r="I15" s="15"/>
      <c r="J15" s="15"/>
    </row>
    <row r="16" spans="4:10" x14ac:dyDescent="0.2">
      <c r="D16" s="14" t="s">
        <v>9</v>
      </c>
      <c r="E16" s="4" t="s">
        <v>110</v>
      </c>
      <c r="F16" s="9" t="s">
        <v>77</v>
      </c>
      <c r="G16" s="13">
        <v>211</v>
      </c>
      <c r="H16" s="13" t="s">
        <v>74</v>
      </c>
      <c r="I16" s="15"/>
      <c r="J16" s="15"/>
    </row>
    <row r="17" spans="4:10" x14ac:dyDescent="0.2">
      <c r="D17" s="4" t="s">
        <v>76</v>
      </c>
      <c r="E17" s="4" t="s">
        <v>63</v>
      </c>
      <c r="F17" s="5" t="s">
        <v>13</v>
      </c>
      <c r="G17" s="13">
        <v>340.8</v>
      </c>
      <c r="H17" s="13" t="s">
        <v>74</v>
      </c>
      <c r="I17" s="15"/>
      <c r="J17" s="15"/>
    </row>
    <row r="18" spans="4:10" x14ac:dyDescent="0.2">
      <c r="D18" s="7" t="s">
        <v>10</v>
      </c>
      <c r="E18" s="7"/>
      <c r="F18" s="8" t="s">
        <v>11</v>
      </c>
      <c r="G18" s="13"/>
      <c r="H18" s="13"/>
      <c r="I18" s="15"/>
      <c r="J18" s="15"/>
    </row>
    <row r="19" spans="4:10" x14ac:dyDescent="0.2">
      <c r="D19" s="4" t="s">
        <v>12</v>
      </c>
      <c r="E19" s="4" t="s">
        <v>63</v>
      </c>
      <c r="F19" s="5" t="s">
        <v>14</v>
      </c>
      <c r="G19" s="13">
        <v>340.8</v>
      </c>
      <c r="H19" s="13" t="s">
        <v>74</v>
      </c>
      <c r="I19" s="15"/>
      <c r="J19" s="15"/>
    </row>
    <row r="20" spans="4:10" x14ac:dyDescent="0.2">
      <c r="D20" s="4" t="s">
        <v>15</v>
      </c>
      <c r="E20" s="4" t="s">
        <v>58</v>
      </c>
      <c r="F20" s="9" t="s">
        <v>16</v>
      </c>
      <c r="G20" s="13">
        <v>340.8</v>
      </c>
      <c r="H20" s="13" t="s">
        <v>74</v>
      </c>
      <c r="I20" s="15"/>
      <c r="J20" s="15"/>
    </row>
    <row r="21" spans="4:10" x14ac:dyDescent="0.2">
      <c r="D21" s="4" t="s">
        <v>81</v>
      </c>
      <c r="E21" s="4" t="s">
        <v>59</v>
      </c>
      <c r="F21" s="9" t="s">
        <v>17</v>
      </c>
      <c r="G21" s="13">
        <f>G23+G25</f>
        <v>164.20000000000002</v>
      </c>
      <c r="H21" s="13" t="s">
        <v>74</v>
      </c>
      <c r="I21" s="15"/>
      <c r="J21" s="15"/>
    </row>
    <row r="22" spans="4:10" x14ac:dyDescent="0.2">
      <c r="D22" s="4" t="s">
        <v>82</v>
      </c>
      <c r="E22" s="4" t="s">
        <v>113</v>
      </c>
      <c r="F22" s="9" t="s">
        <v>80</v>
      </c>
      <c r="G22" s="13">
        <f>G24</f>
        <v>176.6</v>
      </c>
      <c r="H22" s="13" t="s">
        <v>74</v>
      </c>
      <c r="I22" s="15"/>
      <c r="J22" s="15"/>
    </row>
    <row r="23" spans="4:10" x14ac:dyDescent="0.2">
      <c r="D23" s="4" t="s">
        <v>83</v>
      </c>
      <c r="E23" s="4" t="s">
        <v>66</v>
      </c>
      <c r="F23" s="9" t="s">
        <v>18</v>
      </c>
      <c r="G23" s="13">
        <v>157.80000000000001</v>
      </c>
      <c r="H23" s="13" t="s">
        <v>74</v>
      </c>
      <c r="I23" s="15"/>
      <c r="J23" s="15"/>
    </row>
    <row r="24" spans="4:10" x14ac:dyDescent="0.2">
      <c r="D24" s="4" t="s">
        <v>84</v>
      </c>
      <c r="E24" s="4" t="s">
        <v>66</v>
      </c>
      <c r="F24" s="9" t="s">
        <v>79</v>
      </c>
      <c r="G24" s="13">
        <v>176.6</v>
      </c>
      <c r="H24" s="13" t="s">
        <v>74</v>
      </c>
      <c r="I24" s="15"/>
      <c r="J24" s="15"/>
    </row>
    <row r="25" spans="4:10" x14ac:dyDescent="0.2">
      <c r="D25" s="4" t="s">
        <v>85</v>
      </c>
      <c r="E25" s="4" t="s">
        <v>65</v>
      </c>
      <c r="F25" s="9" t="s">
        <v>64</v>
      </c>
      <c r="G25" s="13">
        <v>6.4</v>
      </c>
      <c r="H25" s="13" t="s">
        <v>74</v>
      </c>
      <c r="I25" s="15"/>
      <c r="J25" s="15"/>
    </row>
    <row r="26" spans="4:10" x14ac:dyDescent="0.2">
      <c r="D26" s="7" t="s">
        <v>19</v>
      </c>
      <c r="E26" s="7"/>
      <c r="F26" s="8" t="s">
        <v>20</v>
      </c>
      <c r="G26" s="13"/>
      <c r="H26" s="13"/>
      <c r="I26" s="15"/>
      <c r="J26" s="15"/>
    </row>
    <row r="27" spans="4:10" x14ac:dyDescent="0.2">
      <c r="D27" s="4" t="s">
        <v>21</v>
      </c>
      <c r="E27" s="4" t="s">
        <v>62</v>
      </c>
      <c r="F27" s="9" t="s">
        <v>24</v>
      </c>
      <c r="G27" s="13">
        <v>105.6</v>
      </c>
      <c r="H27" s="13" t="s">
        <v>72</v>
      </c>
      <c r="I27" s="15"/>
      <c r="J27" s="15"/>
    </row>
    <row r="28" spans="4:10" x14ac:dyDescent="0.2">
      <c r="D28" s="4" t="s">
        <v>22</v>
      </c>
      <c r="E28" s="4" t="s">
        <v>68</v>
      </c>
      <c r="F28" s="9" t="s">
        <v>25</v>
      </c>
      <c r="G28" s="13">
        <v>98.3</v>
      </c>
      <c r="H28" s="13" t="s">
        <v>72</v>
      </c>
      <c r="I28" s="15"/>
      <c r="J28" s="15"/>
    </row>
    <row r="29" spans="4:10" x14ac:dyDescent="0.2">
      <c r="D29" s="4" t="s">
        <v>23</v>
      </c>
      <c r="E29" s="4" t="s">
        <v>69</v>
      </c>
      <c r="F29" s="9" t="s">
        <v>26</v>
      </c>
      <c r="G29" s="13">
        <v>92.4</v>
      </c>
      <c r="H29" s="13" t="s">
        <v>72</v>
      </c>
      <c r="I29" s="15"/>
      <c r="J29" s="15"/>
    </row>
    <row r="30" spans="4:10" x14ac:dyDescent="0.2">
      <c r="D30" s="7" t="s">
        <v>28</v>
      </c>
      <c r="E30" s="7"/>
      <c r="F30" s="8" t="s">
        <v>27</v>
      </c>
      <c r="G30" s="13"/>
      <c r="H30" s="13"/>
      <c r="I30" s="15"/>
      <c r="J30" s="15"/>
    </row>
    <row r="31" spans="4:10" x14ac:dyDescent="0.2">
      <c r="D31" s="14" t="s">
        <v>29</v>
      </c>
      <c r="E31" s="4" t="s">
        <v>60</v>
      </c>
      <c r="F31" s="9" t="s">
        <v>99</v>
      </c>
      <c r="G31" s="13">
        <v>12</v>
      </c>
      <c r="H31" s="13" t="s">
        <v>74</v>
      </c>
      <c r="I31" s="15"/>
      <c r="J31" s="15"/>
    </row>
    <row r="32" spans="4:10" x14ac:dyDescent="0.2">
      <c r="D32" s="4" t="s">
        <v>31</v>
      </c>
      <c r="E32" s="4" t="s">
        <v>60</v>
      </c>
      <c r="F32" s="9" t="s">
        <v>30</v>
      </c>
      <c r="G32" s="13">
        <f>3.87+1.95+5.13+12</f>
        <v>22.95</v>
      </c>
      <c r="H32" s="13" t="s">
        <v>74</v>
      </c>
      <c r="I32" s="15"/>
      <c r="J32" s="15"/>
    </row>
    <row r="33" spans="4:10" x14ac:dyDescent="0.2">
      <c r="D33" s="4" t="s">
        <v>48</v>
      </c>
      <c r="E33" s="4" t="s">
        <v>60</v>
      </c>
      <c r="F33" s="9" t="s">
        <v>38</v>
      </c>
      <c r="G33" s="13">
        <v>12</v>
      </c>
      <c r="H33" s="13" t="s">
        <v>73</v>
      </c>
      <c r="I33" s="15"/>
      <c r="J33" s="15"/>
    </row>
    <row r="34" spans="4:10" x14ac:dyDescent="0.2">
      <c r="D34" s="7" t="s">
        <v>32</v>
      </c>
      <c r="E34" s="7"/>
      <c r="F34" s="8" t="s">
        <v>33</v>
      </c>
      <c r="G34" s="13"/>
      <c r="H34" s="13"/>
      <c r="I34" s="15"/>
      <c r="J34" s="15"/>
    </row>
    <row r="35" spans="4:10" x14ac:dyDescent="0.2">
      <c r="D35" s="4" t="s">
        <v>34</v>
      </c>
      <c r="E35" s="4" t="s">
        <v>61</v>
      </c>
      <c r="F35" s="9" t="s">
        <v>35</v>
      </c>
      <c r="G35" s="13">
        <v>2</v>
      </c>
      <c r="H35" s="13" t="s">
        <v>73</v>
      </c>
      <c r="I35" s="15"/>
      <c r="J35" s="15"/>
    </row>
    <row r="36" spans="4:10" x14ac:dyDescent="0.2">
      <c r="D36" s="4" t="s">
        <v>36</v>
      </c>
      <c r="E36" s="4" t="s">
        <v>61</v>
      </c>
      <c r="F36" s="9" t="s">
        <v>37</v>
      </c>
      <c r="G36" s="13">
        <v>4</v>
      </c>
      <c r="H36" s="13" t="s">
        <v>73</v>
      </c>
      <c r="I36" s="15"/>
      <c r="J36" s="15"/>
    </row>
    <row r="37" spans="4:10" x14ac:dyDescent="0.2">
      <c r="D37" s="4" t="s">
        <v>98</v>
      </c>
      <c r="E37" s="4" t="s">
        <v>75</v>
      </c>
      <c r="F37" s="9" t="s">
        <v>39</v>
      </c>
      <c r="G37" s="13">
        <v>2</v>
      </c>
      <c r="H37" s="13" t="s">
        <v>73</v>
      </c>
      <c r="I37" s="15"/>
      <c r="J37" s="15"/>
    </row>
    <row r="38" spans="4:10" x14ac:dyDescent="0.2">
      <c r="D38" s="7" t="s">
        <v>41</v>
      </c>
      <c r="E38" s="7"/>
      <c r="F38" s="8" t="s">
        <v>40</v>
      </c>
      <c r="G38" s="13"/>
      <c r="H38" s="13"/>
      <c r="I38" s="15"/>
      <c r="J38" s="15"/>
    </row>
    <row r="39" spans="4:10" x14ac:dyDescent="0.2">
      <c r="D39" s="4" t="s">
        <v>42</v>
      </c>
      <c r="E39" s="4" t="s">
        <v>70</v>
      </c>
      <c r="F39" s="5" t="s">
        <v>43</v>
      </c>
      <c r="G39" s="6">
        <v>8</v>
      </c>
      <c r="H39" s="6" t="s">
        <v>72</v>
      </c>
      <c r="I39" s="15"/>
      <c r="J39" s="15"/>
    </row>
    <row r="40" spans="4:10" x14ac:dyDescent="0.2">
      <c r="D40" s="7" t="s">
        <v>44</v>
      </c>
      <c r="E40" s="7"/>
      <c r="F40" s="8" t="s">
        <v>45</v>
      </c>
      <c r="G40" s="6"/>
      <c r="H40" s="6"/>
      <c r="I40" s="15"/>
      <c r="J40" s="15"/>
    </row>
    <row r="41" spans="4:10" ht="25.5" x14ac:dyDescent="0.2">
      <c r="D41" s="4" t="s">
        <v>46</v>
      </c>
      <c r="E41" s="4" t="s">
        <v>67</v>
      </c>
      <c r="F41" s="10" t="s">
        <v>47</v>
      </c>
      <c r="G41" s="6">
        <v>2</v>
      </c>
      <c r="H41" s="6" t="s">
        <v>3</v>
      </c>
      <c r="I41" s="15"/>
      <c r="J41" s="15"/>
    </row>
    <row r="42" spans="4:10" x14ac:dyDescent="0.2">
      <c r="D42" s="7" t="s">
        <v>49</v>
      </c>
      <c r="E42" s="7"/>
      <c r="F42" s="8" t="s">
        <v>71</v>
      </c>
      <c r="G42" s="6"/>
      <c r="H42" s="6"/>
      <c r="I42" s="15"/>
      <c r="J42" s="15"/>
    </row>
    <row r="43" spans="4:10" x14ac:dyDescent="0.2">
      <c r="D43" s="4" t="s">
        <v>50</v>
      </c>
      <c r="E43" s="4" t="s">
        <v>111</v>
      </c>
      <c r="F43" s="5" t="s">
        <v>86</v>
      </c>
      <c r="G43" s="6">
        <v>167</v>
      </c>
      <c r="H43" s="6" t="s">
        <v>74</v>
      </c>
      <c r="I43" s="15"/>
      <c r="J43" s="15"/>
    </row>
    <row r="44" spans="4:10" x14ac:dyDescent="0.2">
      <c r="D44" s="4" t="s">
        <v>100</v>
      </c>
      <c r="E44" s="4"/>
      <c r="F44" s="5" t="s">
        <v>97</v>
      </c>
      <c r="G44" s="6">
        <v>2</v>
      </c>
      <c r="H44" s="6" t="s">
        <v>73</v>
      </c>
      <c r="I44" s="15"/>
      <c r="J44" s="15"/>
    </row>
    <row r="45" spans="4:10" x14ac:dyDescent="0.2">
      <c r="D45" s="4" t="s">
        <v>101</v>
      </c>
      <c r="E45" s="4"/>
      <c r="F45" s="5" t="s">
        <v>103</v>
      </c>
      <c r="G45" s="6">
        <v>1</v>
      </c>
      <c r="H45" s="6" t="s">
        <v>3</v>
      </c>
      <c r="I45" s="15"/>
      <c r="J45" s="15"/>
    </row>
    <row r="46" spans="4:10" x14ac:dyDescent="0.2">
      <c r="D46" s="4" t="s">
        <v>102</v>
      </c>
      <c r="E46" s="4"/>
      <c r="F46" s="5" t="s">
        <v>104</v>
      </c>
      <c r="G46" s="13">
        <f>G27+G28</f>
        <v>203.89999999999998</v>
      </c>
      <c r="H46" s="6" t="s">
        <v>72</v>
      </c>
      <c r="I46" s="15"/>
      <c r="J46" s="15"/>
    </row>
    <row r="47" spans="4:10" x14ac:dyDescent="0.2">
      <c r="D47" s="4" t="s">
        <v>108</v>
      </c>
      <c r="E47" s="4" t="s">
        <v>112</v>
      </c>
      <c r="F47" s="16" t="s">
        <v>109</v>
      </c>
      <c r="G47" s="13">
        <v>4</v>
      </c>
      <c r="H47" s="6" t="s">
        <v>73</v>
      </c>
      <c r="I47" s="15"/>
      <c r="J47" s="15"/>
    </row>
    <row r="48" spans="4:10" x14ac:dyDescent="0.2">
      <c r="F48" s="18" t="s">
        <v>114</v>
      </c>
      <c r="G48" s="18"/>
      <c r="H48" s="18"/>
      <c r="I48" s="18"/>
      <c r="J48" s="18"/>
    </row>
    <row r="49" spans="6:10" x14ac:dyDescent="0.2">
      <c r="F49" s="18" t="s">
        <v>115</v>
      </c>
      <c r="G49" s="18"/>
      <c r="H49" s="18"/>
      <c r="I49" s="18"/>
      <c r="J49" s="18"/>
    </row>
    <row r="50" spans="6:10" x14ac:dyDescent="0.2">
      <c r="F50" s="18" t="s">
        <v>116</v>
      </c>
      <c r="G50" s="18"/>
      <c r="H50" s="18"/>
      <c r="I50" s="18"/>
      <c r="J50" s="18"/>
    </row>
    <row r="51" spans="6:10" x14ac:dyDescent="0.2">
      <c r="F51" s="1"/>
    </row>
    <row r="65" spans="6:6" x14ac:dyDescent="0.2">
      <c r="F65" s="1"/>
    </row>
    <row r="86" spans="6:6" x14ac:dyDescent="0.2">
      <c r="F86" s="1"/>
    </row>
    <row r="100" spans="6:6" x14ac:dyDescent="0.2">
      <c r="F100" s="1"/>
    </row>
  </sheetData>
  <mergeCells count="1">
    <mergeCell ref="D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Obuchowicz</dc:creator>
  <cp:lastModifiedBy>user</cp:lastModifiedBy>
  <cp:lastPrinted>2021-11-08T06:45:13Z</cp:lastPrinted>
  <dcterms:created xsi:type="dcterms:W3CDTF">2021-07-19T09:46:52Z</dcterms:created>
  <dcterms:modified xsi:type="dcterms:W3CDTF">2021-11-09T07:38:42Z</dcterms:modified>
</cp:coreProperties>
</file>